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1570" windowHeight="7755"/>
  </bookViews>
  <sheets>
    <sheet name="INSTRUCTIONS and NOTES" sheetId="6" r:id="rId1"/>
    <sheet name="Subcategory Selection Tool" sheetId="5" r:id="rId2"/>
    <sheet name="Review" sheetId="7" r:id="rId3"/>
  </sheets>
  <definedNames>
    <definedName name="_xlnm.Print_Area" localSheetId="0">'INSTRUCTIONS and NOTES'!$A$1:$C$19</definedName>
    <definedName name="_xlnm.Print_Area" localSheetId="1">'Subcategory Selection Tool'!$A$5:$M$47</definedName>
  </definedNames>
  <calcPr calcId="152511" calcMode="manual"/>
</workbook>
</file>

<file path=xl/calcChain.xml><?xml version="1.0" encoding="utf-8"?>
<calcChain xmlns="http://schemas.openxmlformats.org/spreadsheetml/2006/main">
  <c r="J9" i="5" l="1"/>
  <c r="H43" i="5"/>
</calcChain>
</file>

<file path=xl/sharedStrings.xml><?xml version="1.0" encoding="utf-8"?>
<sst xmlns="http://schemas.openxmlformats.org/spreadsheetml/2006/main" count="93" uniqueCount="78">
  <si>
    <t>This subcategory selection tool has been developed to help to interpret the selection criteria outlined in AS/NZS 1158.1.1 Table 2.1.  It should be used as a guide only.  The resulting subcategory should be considered against the recommendations in Table 2.1 and the characteristics of the actual site.</t>
  </si>
  <si>
    <t xml:space="preserve">Isolated rural intersections; 
   - Consider using "flag" lighting to identify the intersection at night.  If there is no electricity network consider solar powered lighting (see AS/NZS 1158.1.1).
   - Enhanced signage and markings may be a suitable alternative to installing lighting which could be costly.  
   - If  Category V lighting is deemed necessary for the intersection, the result from the selection tool may be considered too high (due to the dark isolated surrounds)  
     as the Selection Tool is developed for continuous lighting schemes.  Therefore consider selecting one category lower than that produced by this selection tool.  </t>
  </si>
  <si>
    <t>When all Parameters have been scored the result is shown by the bar indicator on the right of the sheet.  The red marker indicates subcategory.</t>
  </si>
  <si>
    <t>Speed Limit</t>
  </si>
  <si>
    <t>90 or 100 km/h</t>
  </si>
  <si>
    <t>50 km/h or less</t>
  </si>
  <si>
    <r>
      <t xml:space="preserve">Traffic Composition 
</t>
    </r>
    <r>
      <rPr>
        <sz val="8"/>
        <rFont val="Arial"/>
        <family val="2"/>
      </rPr>
      <t>(A mix of motorised and non motorised traffic increases need for improved visibility)</t>
    </r>
  </si>
  <si>
    <r>
      <t xml:space="preserve">Parked Vehicles 
</t>
    </r>
    <r>
      <rPr>
        <sz val="8"/>
        <rFont val="Arial"/>
        <family val="2"/>
      </rPr>
      <t>(Increased number of parked vehicles on the road generates more pedestrian movements including road crossings)</t>
    </r>
  </si>
  <si>
    <r>
      <t xml:space="preserve">Traffic Generation from Abutting Properties
</t>
    </r>
    <r>
      <rPr>
        <sz val="8"/>
        <rFont val="Arial"/>
        <family val="2"/>
      </rPr>
      <t>(High levels of traffic to and from abutting properties increases the number of potential conflicts)</t>
    </r>
  </si>
  <si>
    <t>Urban cycle route or Rural where pedestrians/cyclists are present (eg school)</t>
  </si>
  <si>
    <t>Urban road with few/no cars parked on road</t>
  </si>
  <si>
    <t>Urban with some on-road parked vehicles or Rural with few on-road parked vehicles</t>
  </si>
  <si>
    <t>Consider if the subcategory selected will be appropriate over the life of the installation. 
    e.g. Do not over light if demand for lighting will not be justified for several years (it may be more cost effective to upgrade later).  If the result is bordering on a
            higher subcategory and road user demand is expected to increase it may be appropriate to select the higher subcategory.</t>
  </si>
  <si>
    <t>SUBCATEGORY  V SELECTION TOOL</t>
  </si>
  <si>
    <r>
      <t xml:space="preserve">Pedestrian and Cycle Volumes
</t>
    </r>
    <r>
      <rPr>
        <sz val="8"/>
        <rFont val="Arial"/>
        <family val="2"/>
      </rPr>
      <t>(Road lighting is particularly effective at reducing pedestrian and cycle accidents)</t>
    </r>
  </si>
  <si>
    <r>
      <t xml:space="preserve">Ambient Luminance
</t>
    </r>
    <r>
      <rPr>
        <sz val="8"/>
        <rFont val="Arial"/>
        <family val="2"/>
      </rPr>
      <t xml:space="preserve">(Higher ambient luminance raises the adaption level and therefore higher levels of road  lighting are required to compensate) </t>
    </r>
  </si>
  <si>
    <t>To start the Subcategory V Selection Tool select the tab at bottom of this sheet.  Read notes below before starting.</t>
  </si>
  <si>
    <t>Before using this Selection Tool first determine if the road needs Category V lighting or not.</t>
  </si>
  <si>
    <t>Mixed</t>
  </si>
  <si>
    <t>Vehicles only</t>
  </si>
  <si>
    <t>Options</t>
  </si>
  <si>
    <t>Weighting</t>
  </si>
  <si>
    <t>Parameter</t>
  </si>
  <si>
    <t>Very High</t>
  </si>
  <si>
    <t>High</t>
  </si>
  <si>
    <t>Moderate</t>
  </si>
  <si>
    <t>Low</t>
  </si>
  <si>
    <t>Very Low</t>
  </si>
  <si>
    <t>Major Arterial</t>
  </si>
  <si>
    <t>Arterial</t>
  </si>
  <si>
    <t>Collector</t>
  </si>
  <si>
    <t>Local</t>
  </si>
  <si>
    <t>&gt;20,000</t>
  </si>
  <si>
    <t>12,000 to 25,000</t>
  </si>
  <si>
    <t>Many</t>
  </si>
  <si>
    <t>Few - None</t>
  </si>
  <si>
    <t>Motorway/Freeway</t>
  </si>
  <si>
    <t>6,500 to 15,000</t>
  </si>
  <si>
    <t>Score</t>
  </si>
  <si>
    <t>Major central city road</t>
  </si>
  <si>
    <t>70 or 80 km/h</t>
  </si>
  <si>
    <t>Main central city road</t>
  </si>
  <si>
    <t xml:space="preserve">Busy town centre or suburban road </t>
  </si>
  <si>
    <t>Residential road</t>
  </si>
  <si>
    <t>Busy commercial area, supermarket, shops etc</t>
  </si>
  <si>
    <t xml:space="preserve">60 km/h </t>
  </si>
  <si>
    <t>3,000 to 7,500</t>
  </si>
  <si>
    <t>&lt;3,500</t>
  </si>
  <si>
    <t>Mixed with very high proportion of non-motorised</t>
  </si>
  <si>
    <t>Central city shopping area creating high vertical illuminance</t>
  </si>
  <si>
    <t>Rural /semi rural area, dark surrounds</t>
  </si>
  <si>
    <t>Urban residential industrial area with minimal private lighting</t>
  </si>
  <si>
    <t xml:space="preserve">Some small businesses along road </t>
  </si>
  <si>
    <t>EXPOSURE</t>
  </si>
  <si>
    <t>RISK</t>
  </si>
  <si>
    <t xml:space="preserve">       TOTAL SCORE</t>
  </si>
  <si>
    <t>INSTRUCTIONS</t>
  </si>
  <si>
    <t>NOTES</t>
  </si>
  <si>
    <t>Where subcategories overlap consider the operating characteristics and the adjacent sections of road to help determine the appropriate subcategory.</t>
  </si>
  <si>
    <t>Print page for records.</t>
  </si>
  <si>
    <t>Road Name</t>
  </si>
  <si>
    <t>See "INSTRUCTIONS and NOTES" tab</t>
  </si>
  <si>
    <t>Vehicle Volume</t>
  </si>
  <si>
    <t>Some</t>
  </si>
  <si>
    <t>Traffic generated from residential properties/farms in neighbourhood</t>
  </si>
  <si>
    <t>Arterial road with small shopping centre</t>
  </si>
  <si>
    <r>
      <t xml:space="preserve">Road Designation
</t>
    </r>
    <r>
      <rPr>
        <sz val="8"/>
        <rFont val="Arial"/>
        <family val="2"/>
      </rPr>
      <t xml:space="preserve">(Lighting should support the road network hierarchy and encourage traffic to use the main routes which are designed to carry higher volumes of traffic) </t>
    </r>
  </si>
  <si>
    <t>A mix of motorised and non motorised traffic</t>
  </si>
  <si>
    <t>Very few cyclists or pedestrians present</t>
  </si>
  <si>
    <t xml:space="preserve">To ensure consistency across the road network determine the lighting subcategory for each route in the network rather than one section of road at a time as this may produce varying lighting levels along a route with the same operating characteristics. </t>
  </si>
  <si>
    <t>Enter Road Name in the cell at the top of the page.  The Date cell is automatically populated.</t>
  </si>
  <si>
    <t xml:space="preserve">Select the appropriate weighting for each Parameter and enter in to the Score box.  </t>
  </si>
  <si>
    <t xml:space="preserve">If file is to be saved, use File - Save As </t>
  </si>
  <si>
    <t>Version</t>
  </si>
  <si>
    <t>Date</t>
  </si>
  <si>
    <t>Changes</t>
  </si>
  <si>
    <t>Original issue</t>
  </si>
  <si>
    <t>Revision Table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</si>
</sst>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1409]d\ mmmm\ yyyy;@"/>
    <numFmt numFmtId="165" formatCode="dd/mm/yy;@"/>
  </numFmts>
  <fonts count="13">
    <font>
      <sz val="10"/>
      <name val="Arial"/>
    </font>
    <font>
      <sz val="10"/>
      <name val="Arial"/>
    </font>
    <font>
      <b/>
      <sz val="10"/>
      <name val="Arial"/>
      <family val="2"/>
    </font>
    <font>
      <sz val="8"/>
      <name val="Arial"/>
      <family val="2"/>
    </font>
    <font>
      <sz val="10"/>
      <name val="Arial"/>
      <family val="2"/>
    </font>
    <font>
      <b/>
      <sz val="10"/>
      <color indexed="9"/>
      <name val="Arial"/>
      <family val="2"/>
    </font>
    <font>
      <b/>
      <sz val="12"/>
      <name val="Arial"/>
      <family val="2"/>
    </font>
    <font>
      <b/>
      <sz val="14"/>
      <color indexed="9"/>
      <name val="Arial"/>
      <family val="2"/>
    </font>
    <font>
      <sz val="12"/>
      <name val="Arial"/>
      <family val="2"/>
    </font>
    <font>
      <sz val="14"/>
      <color indexed="9"/>
      <name val="Arial"/>
      <family val="2"/>
    </font>
    <font>
      <b/>
      <sz val="10"/>
      <color indexed="10"/>
      <name val="Arial"/>
      <family val="2"/>
    </font>
    <font>
      <b/>
      <sz val="14"/>
      <color indexed="9"/>
      <name val="Bree Bold"/>
    </font>
    <font>
      <b/>
      <sz val="11"/>
      <color theme="1"/>
      <name val="Calibri"/>
      <family val="2"/>
      <scheme val="minor"/>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4"/>
        <bgColor indexed="64"/>
      </patternFill>
    </fill>
    <fill>
      <patternFill patternType="solid">
        <fgColor indexed="18"/>
        <bgColor indexed="64"/>
      </patternFill>
    </fill>
    <fill>
      <patternFill patternType="solid">
        <fgColor indexed="13"/>
        <bgColor indexed="64"/>
      </patternFill>
    </fill>
    <fill>
      <patternFill patternType="solid">
        <fgColor theme="9" tint="0.79998168889431442"/>
        <bgColor indexed="64"/>
      </patternFill>
    </fill>
  </fills>
  <borders count="30">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18"/>
      </left>
      <right style="medium">
        <color indexed="18"/>
      </right>
      <top style="medium">
        <color indexed="18"/>
      </top>
      <bottom/>
      <diagonal/>
    </border>
    <border>
      <left style="medium">
        <color indexed="18"/>
      </left>
      <right style="medium">
        <color indexed="18"/>
      </right>
      <top/>
      <bottom/>
      <diagonal/>
    </border>
    <border>
      <left style="medium">
        <color indexed="18"/>
      </left>
      <right style="medium">
        <color indexed="18"/>
      </right>
      <top/>
      <bottom style="medium">
        <color indexed="18"/>
      </bottom>
      <diagonal/>
    </border>
    <border>
      <left/>
      <right style="thin">
        <color indexed="9"/>
      </right>
      <top style="thin">
        <color indexed="64"/>
      </top>
      <bottom style="thin">
        <color indexed="64"/>
      </bottom>
      <diagonal/>
    </border>
    <border>
      <left style="thin">
        <color indexed="9"/>
      </left>
      <right/>
      <top style="thin">
        <color indexed="64"/>
      </top>
      <bottom style="thin">
        <color indexed="64"/>
      </bottom>
      <diagonal/>
    </border>
    <border>
      <left style="thin">
        <color indexed="9"/>
      </left>
      <right style="thin">
        <color indexed="9"/>
      </right>
      <top style="thin">
        <color indexed="64"/>
      </top>
      <bottom style="thin">
        <color indexed="64"/>
      </bottom>
      <diagonal/>
    </border>
    <border>
      <left style="thin">
        <color indexed="9"/>
      </left>
      <right style="thin">
        <color indexed="64"/>
      </right>
      <top style="thin">
        <color indexed="64"/>
      </top>
      <bottom style="thin">
        <color indexed="9"/>
      </bottom>
      <diagonal/>
    </border>
    <border>
      <left/>
      <right style="thin">
        <color indexed="64"/>
      </right>
      <top style="thin">
        <color indexed="9"/>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9"/>
      </right>
      <top/>
      <bottom style="thin">
        <color indexed="64"/>
      </bottom>
      <diagonal/>
    </border>
    <border>
      <left style="thin">
        <color indexed="64"/>
      </left>
      <right style="thin">
        <color indexed="64"/>
      </right>
      <top style="thin">
        <color indexed="9"/>
      </top>
      <bottom/>
      <diagonal/>
    </border>
    <border>
      <left style="thin">
        <color indexed="64"/>
      </left>
      <right style="thin">
        <color indexed="64"/>
      </right>
      <top/>
      <bottom style="thin">
        <color indexed="9"/>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103">
    <xf numFmtId="0" fontId="0" fillId="0" borderId="0" xfId="0"/>
    <xf numFmtId="0" fontId="0" fillId="0" borderId="0" xfId="0" applyAlignment="1">
      <alignment horizontal="center"/>
    </xf>
    <xf numFmtId="0" fontId="0" fillId="0" borderId="0" xfId="0" applyBorder="1"/>
    <xf numFmtId="0" fontId="2" fillId="0" borderId="0" xfId="0" applyFont="1" applyAlignment="1">
      <alignment vertical="center"/>
    </xf>
    <xf numFmtId="0" fontId="0" fillId="2" borderId="0" xfId="0" applyFill="1"/>
    <xf numFmtId="0" fontId="2" fillId="2" borderId="0" xfId="0" applyFont="1" applyFill="1" applyAlignment="1">
      <alignment vertical="center"/>
    </xf>
    <xf numFmtId="0" fontId="0" fillId="3" borderId="0" xfId="0" applyFill="1"/>
    <xf numFmtId="0" fontId="2" fillId="3" borderId="0" xfId="0" applyFont="1" applyFill="1" applyAlignment="1">
      <alignment vertical="center"/>
    </xf>
    <xf numFmtId="0" fontId="7" fillId="3" borderId="0" xfId="0" applyFont="1" applyFill="1" applyAlignment="1">
      <alignment horizontal="center" vertical="center"/>
    </xf>
    <xf numFmtId="0" fontId="0" fillId="0" borderId="0" xfId="0" applyAlignment="1">
      <alignment vertical="center"/>
    </xf>
    <xf numFmtId="0" fontId="0" fillId="2" borderId="0" xfId="0" applyFill="1" applyAlignment="1">
      <alignment vertical="top"/>
    </xf>
    <xf numFmtId="0" fontId="0" fillId="3" borderId="0" xfId="0" applyFill="1" applyAlignment="1">
      <alignment vertical="center"/>
    </xf>
    <xf numFmtId="0" fontId="0" fillId="3" borderId="1" xfId="0" applyFill="1" applyBorder="1" applyAlignment="1">
      <alignment vertical="center"/>
    </xf>
    <xf numFmtId="0" fontId="0" fillId="3" borderId="2" xfId="0" applyFill="1" applyBorder="1" applyAlignment="1">
      <alignment vertical="center"/>
    </xf>
    <xf numFmtId="0" fontId="0" fillId="3" borderId="2" xfId="0" applyFill="1" applyBorder="1" applyAlignment="1">
      <alignment horizontal="center" vertical="center"/>
    </xf>
    <xf numFmtId="0" fontId="0" fillId="2" borderId="0" xfId="0" applyFill="1" applyAlignment="1">
      <alignment vertical="center"/>
    </xf>
    <xf numFmtId="0" fontId="0" fillId="3" borderId="3" xfId="0" applyFill="1" applyBorder="1" applyAlignment="1">
      <alignment vertical="center"/>
    </xf>
    <xf numFmtId="0" fontId="0" fillId="3" borderId="4" xfId="0" applyFill="1" applyBorder="1" applyAlignment="1">
      <alignment vertical="center"/>
    </xf>
    <xf numFmtId="0" fontId="0" fillId="3" borderId="4" xfId="0" applyFill="1" applyBorder="1" applyAlignment="1">
      <alignment horizontal="center" vertical="center"/>
    </xf>
    <xf numFmtId="0" fontId="0" fillId="4" borderId="1" xfId="0" applyFill="1" applyBorder="1" applyAlignment="1">
      <alignment vertical="center"/>
    </xf>
    <xf numFmtId="0" fontId="0" fillId="4" borderId="2" xfId="0" applyFill="1" applyBorder="1" applyAlignment="1">
      <alignment vertical="center"/>
    </xf>
    <xf numFmtId="0" fontId="0" fillId="4" borderId="0" xfId="0" applyFill="1" applyBorder="1" applyAlignment="1">
      <alignment horizontal="center" vertical="center"/>
    </xf>
    <xf numFmtId="3" fontId="0" fillId="4" borderId="2" xfId="0" applyNumberFormat="1" applyFill="1" applyBorder="1" applyAlignment="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6" xfId="0" applyFill="1" applyBorder="1" applyAlignment="1">
      <alignment horizontal="center" vertical="center"/>
    </xf>
    <xf numFmtId="0" fontId="0" fillId="0" borderId="0" xfId="0" applyAlignment="1">
      <alignment horizontal="center" vertical="center"/>
    </xf>
    <xf numFmtId="0" fontId="0" fillId="0" borderId="1" xfId="0" applyFill="1" applyBorder="1" applyAlignment="1">
      <alignment vertical="center"/>
    </xf>
    <xf numFmtId="0" fontId="0" fillId="0" borderId="2" xfId="0" applyFill="1" applyBorder="1" applyAlignment="1">
      <alignment vertical="center"/>
    </xf>
    <xf numFmtId="0" fontId="0" fillId="0" borderId="0" xfId="0" applyFill="1" applyBorder="1" applyAlignment="1">
      <alignment horizontal="center" vertical="center"/>
    </xf>
    <xf numFmtId="0" fontId="0" fillId="4" borderId="5" xfId="0" applyFill="1" applyBorder="1" applyAlignment="1">
      <alignment vertical="center"/>
    </xf>
    <xf numFmtId="0" fontId="0" fillId="4" borderId="6" xfId="0" applyFill="1" applyBorder="1" applyAlignment="1">
      <alignment vertical="center"/>
    </xf>
    <xf numFmtId="0" fontId="0" fillId="4" borderId="6" xfId="0" applyFill="1" applyBorder="1" applyAlignment="1">
      <alignment horizontal="center" vertical="center"/>
    </xf>
    <xf numFmtId="0" fontId="0" fillId="4" borderId="2" xfId="0" applyFill="1" applyBorder="1" applyAlignment="1">
      <alignment horizontal="center" vertical="center"/>
    </xf>
    <xf numFmtId="0" fontId="0" fillId="4" borderId="3" xfId="0" applyFill="1" applyBorder="1" applyAlignment="1">
      <alignment vertical="center"/>
    </xf>
    <xf numFmtId="0" fontId="0" fillId="4" borderId="4" xfId="0" applyFill="1" applyBorder="1" applyAlignment="1">
      <alignment vertical="center"/>
    </xf>
    <xf numFmtId="0" fontId="0" fillId="4" borderId="4" xfId="0" applyFill="1" applyBorder="1" applyAlignment="1">
      <alignment horizontal="center" vertical="center"/>
    </xf>
    <xf numFmtId="3" fontId="0" fillId="0" borderId="2" xfId="0" applyNumberFormat="1" applyFill="1" applyBorder="1" applyAlignment="1">
      <alignment vertical="center"/>
    </xf>
    <xf numFmtId="0" fontId="4" fillId="2" borderId="0" xfId="0" applyFont="1" applyFill="1" applyAlignment="1">
      <alignment vertical="top" wrapText="1"/>
    </xf>
    <xf numFmtId="0" fontId="8" fillId="2" borderId="0" xfId="0" applyFont="1" applyFill="1" applyAlignment="1">
      <alignment vertical="center"/>
    </xf>
    <xf numFmtId="3" fontId="0" fillId="2" borderId="0" xfId="1" applyNumberFormat="1" applyFont="1" applyFill="1" applyAlignment="1">
      <alignment vertical="center"/>
    </xf>
    <xf numFmtId="0" fontId="2" fillId="3" borderId="0" xfId="0" applyFont="1" applyFill="1" applyBorder="1" applyAlignment="1">
      <alignment vertical="center"/>
    </xf>
    <xf numFmtId="0" fontId="2" fillId="0" borderId="0" xfId="0" applyFont="1" applyBorder="1" applyAlignment="1">
      <alignment vertical="center"/>
    </xf>
    <xf numFmtId="0" fontId="2" fillId="2" borderId="0" xfId="0" applyFont="1" applyFill="1" applyBorder="1" applyAlignment="1">
      <alignment vertical="center"/>
    </xf>
    <xf numFmtId="164" fontId="2" fillId="0" borderId="0" xfId="0" applyNumberFormat="1" applyFont="1" applyFill="1" applyBorder="1" applyAlignment="1">
      <alignment vertical="center" wrapText="1"/>
    </xf>
    <xf numFmtId="0" fontId="8" fillId="3" borderId="7" xfId="0" applyFont="1" applyFill="1" applyBorder="1" applyAlignment="1">
      <alignment vertical="top" wrapText="1"/>
    </xf>
    <xf numFmtId="0" fontId="8" fillId="3" borderId="8" xfId="0" applyFont="1" applyFill="1" applyBorder="1" applyAlignment="1">
      <alignment vertical="top" wrapText="1"/>
    </xf>
    <xf numFmtId="0" fontId="8" fillId="3" borderId="9" xfId="0" applyFont="1" applyFill="1" applyBorder="1" applyAlignment="1">
      <alignment vertical="top" wrapText="1"/>
    </xf>
    <xf numFmtId="0" fontId="8" fillId="2" borderId="0" xfId="0" applyFont="1" applyFill="1" applyAlignment="1" applyProtection="1">
      <alignment vertical="center"/>
    </xf>
    <xf numFmtId="0" fontId="0" fillId="2" borderId="0" xfId="0" applyFill="1" applyProtection="1">
      <protection locked="0"/>
    </xf>
    <xf numFmtId="0" fontId="5" fillId="5" borderId="10" xfId="0" applyFont="1" applyFill="1" applyBorder="1" applyAlignment="1">
      <alignment vertical="center"/>
    </xf>
    <xf numFmtId="0" fontId="5" fillId="5" borderId="11" xfId="0" applyFont="1" applyFill="1" applyBorder="1" applyAlignment="1">
      <alignment vertical="center"/>
    </xf>
    <xf numFmtId="0" fontId="5" fillId="5" borderId="12" xfId="0" applyFont="1" applyFill="1" applyBorder="1" applyAlignment="1">
      <alignment horizontal="center" vertical="center" wrapText="1"/>
    </xf>
    <xf numFmtId="0" fontId="5" fillId="5" borderId="13" xfId="0" applyFont="1" applyFill="1" applyBorder="1" applyAlignment="1">
      <alignment horizontal="center" vertical="center"/>
    </xf>
    <xf numFmtId="1" fontId="5" fillId="5" borderId="14" xfId="0" applyNumberFormat="1" applyFont="1" applyFill="1" applyBorder="1" applyAlignment="1" applyProtection="1">
      <alignment horizontal="center" vertical="center"/>
      <protection hidden="1"/>
    </xf>
    <xf numFmtId="0" fontId="11" fillId="5" borderId="0" xfId="0" applyFont="1" applyFill="1" applyBorder="1" applyAlignment="1">
      <alignment horizontal="center" vertical="center"/>
    </xf>
    <xf numFmtId="0" fontId="0" fillId="0" borderId="15" xfId="0" applyBorder="1" applyAlignment="1">
      <alignment horizontal="center"/>
    </xf>
    <xf numFmtId="165" fontId="0" fillId="0" borderId="15" xfId="0" applyNumberFormat="1" applyBorder="1" applyAlignment="1">
      <alignment horizontal="center"/>
    </xf>
    <xf numFmtId="0" fontId="0" fillId="0" borderId="15" xfId="0" applyBorder="1"/>
    <xf numFmtId="0" fontId="2" fillId="0" borderId="15" xfId="0" applyFont="1" applyBorder="1" applyAlignment="1">
      <alignment horizontal="left"/>
    </xf>
    <xf numFmtId="0" fontId="2" fillId="0" borderId="15" xfId="0" applyFont="1" applyBorder="1" applyAlignment="1">
      <alignment horizontal="center"/>
    </xf>
    <xf numFmtId="0" fontId="2" fillId="0" borderId="15" xfId="0" applyFont="1" applyBorder="1" applyAlignment="1"/>
    <xf numFmtId="0" fontId="2" fillId="3" borderId="25" xfId="0" applyFont="1" applyFill="1" applyBorder="1" applyAlignment="1">
      <alignment vertical="center" wrapText="1"/>
    </xf>
    <xf numFmtId="0" fontId="0" fillId="3" borderId="21" xfId="0" applyFill="1" applyBorder="1" applyAlignment="1">
      <alignment vertical="center" wrapText="1"/>
    </xf>
    <xf numFmtId="0" fontId="0" fillId="3" borderId="22" xfId="0" applyFill="1" applyBorder="1" applyAlignment="1">
      <alignment vertical="center" wrapText="1"/>
    </xf>
    <xf numFmtId="0" fontId="2" fillId="0" borderId="20" xfId="0" applyFont="1" applyFill="1" applyBorder="1" applyAlignment="1">
      <alignment vertical="center" wrapText="1"/>
    </xf>
    <xf numFmtId="0" fontId="2" fillId="0" borderId="21" xfId="0" applyFont="1" applyFill="1" applyBorder="1" applyAlignment="1">
      <alignment vertical="center" wrapText="1"/>
    </xf>
    <xf numFmtId="0" fontId="2" fillId="0" borderId="22" xfId="0" applyFont="1" applyFill="1" applyBorder="1" applyAlignment="1">
      <alignment vertical="center" wrapText="1"/>
    </xf>
    <xf numFmtId="0" fontId="10" fillId="6" borderId="25" xfId="0" applyFont="1" applyFill="1" applyBorder="1" applyAlignment="1" applyProtection="1">
      <alignment horizontal="center" vertical="center"/>
      <protection locked="0"/>
    </xf>
    <xf numFmtId="0" fontId="10" fillId="6" borderId="21" xfId="0" applyFont="1" applyFill="1" applyBorder="1" applyAlignment="1" applyProtection="1">
      <alignment horizontal="center" vertical="center"/>
      <protection locked="0"/>
    </xf>
    <xf numFmtId="0" fontId="10" fillId="6" borderId="26" xfId="0" applyFont="1" applyFill="1" applyBorder="1" applyAlignment="1" applyProtection="1">
      <alignment horizontal="center" vertical="center"/>
      <protection locked="0"/>
    </xf>
    <xf numFmtId="0" fontId="6" fillId="4" borderId="17" xfId="0" applyFont="1" applyFill="1" applyBorder="1" applyAlignment="1">
      <alignment horizontal="center"/>
    </xf>
    <xf numFmtId="0" fontId="6" fillId="4" borderId="19" xfId="0" applyFont="1" applyFill="1" applyBorder="1" applyAlignment="1">
      <alignment horizontal="center"/>
    </xf>
    <xf numFmtId="0" fontId="6" fillId="4" borderId="18" xfId="0" applyFont="1" applyFill="1" applyBorder="1" applyAlignment="1">
      <alignment horizontal="center"/>
    </xf>
    <xf numFmtId="0" fontId="2" fillId="3" borderId="20" xfId="0" applyFont="1" applyFill="1" applyBorder="1" applyAlignment="1">
      <alignment horizontal="center" vertical="center" textRotation="90"/>
    </xf>
    <xf numFmtId="0" fontId="2" fillId="3" borderId="21" xfId="0" applyFont="1" applyFill="1" applyBorder="1" applyAlignment="1">
      <alignment horizontal="center" vertical="center" textRotation="90"/>
    </xf>
    <xf numFmtId="0" fontId="2" fillId="3" borderId="22" xfId="0" applyFont="1" applyFill="1" applyBorder="1" applyAlignment="1">
      <alignment horizontal="center" vertical="center" textRotation="90"/>
    </xf>
    <xf numFmtId="0" fontId="2" fillId="4" borderId="20" xfId="0" applyFont="1" applyFill="1" applyBorder="1" applyAlignment="1">
      <alignment horizontal="center" vertical="center" textRotation="90"/>
    </xf>
    <xf numFmtId="0" fontId="2" fillId="4" borderId="21" xfId="0" applyFont="1" applyFill="1" applyBorder="1" applyAlignment="1">
      <alignment horizontal="center" vertical="center" textRotation="90"/>
    </xf>
    <xf numFmtId="0" fontId="2" fillId="4" borderId="22" xfId="0" applyFont="1" applyFill="1" applyBorder="1" applyAlignment="1">
      <alignment horizontal="center" vertical="center" textRotation="90"/>
    </xf>
    <xf numFmtId="0" fontId="5" fillId="5" borderId="19" xfId="0" quotePrefix="1" applyFont="1" applyFill="1" applyBorder="1" applyAlignment="1">
      <alignment horizontal="left" vertical="center"/>
    </xf>
    <xf numFmtId="0" fontId="5" fillId="5" borderId="19" xfId="0" applyFont="1" applyFill="1" applyBorder="1" applyAlignment="1">
      <alignment horizontal="left" vertical="center"/>
    </xf>
    <xf numFmtId="0" fontId="5" fillId="5" borderId="23" xfId="0" applyFont="1" applyFill="1" applyBorder="1" applyAlignment="1">
      <alignment horizontal="center" vertical="center"/>
    </xf>
    <xf numFmtId="0" fontId="5" fillId="5" borderId="24" xfId="0" applyFont="1" applyFill="1" applyBorder="1" applyAlignment="1">
      <alignment horizontal="center" vertical="center"/>
    </xf>
    <xf numFmtId="0" fontId="2" fillId="3" borderId="20" xfId="0" applyFont="1" applyFill="1" applyBorder="1" applyAlignment="1">
      <alignment vertical="center" wrapText="1"/>
    </xf>
    <xf numFmtId="0" fontId="2" fillId="4" borderId="20" xfId="0" applyFont="1" applyFill="1" applyBorder="1" applyAlignment="1">
      <alignment vertical="center" wrapText="1"/>
    </xf>
    <xf numFmtId="0" fontId="2" fillId="4" borderId="21" xfId="0" applyFont="1" applyFill="1" applyBorder="1" applyAlignment="1">
      <alignment vertical="center" wrapText="1"/>
    </xf>
    <xf numFmtId="0" fontId="2" fillId="4" borderId="22" xfId="0" applyFont="1" applyFill="1" applyBorder="1" applyAlignment="1">
      <alignment vertical="center" wrapText="1"/>
    </xf>
    <xf numFmtId="0" fontId="0" fillId="4" borderId="21" xfId="0" applyFill="1" applyBorder="1" applyAlignment="1">
      <alignment vertical="center" wrapText="1"/>
    </xf>
    <xf numFmtId="0" fontId="0" fillId="4" borderId="22" xfId="0" applyFill="1" applyBorder="1" applyAlignment="1">
      <alignment vertical="center" wrapText="1"/>
    </xf>
    <xf numFmtId="0" fontId="2" fillId="3" borderId="16" xfId="0" applyFont="1" applyFill="1" applyBorder="1" applyAlignment="1">
      <alignment horizontal="left" vertical="center"/>
    </xf>
    <xf numFmtId="0" fontId="2" fillId="0" borderId="16" xfId="0" applyFont="1" applyBorder="1" applyAlignment="1">
      <alignment horizontal="center" vertical="center"/>
    </xf>
    <xf numFmtId="164" fontId="2" fillId="4" borderId="17" xfId="0" applyNumberFormat="1" applyFont="1" applyFill="1" applyBorder="1" applyAlignment="1">
      <alignment horizontal="center" vertical="center" wrapText="1"/>
    </xf>
    <xf numFmtId="164" fontId="2" fillId="4" borderId="18" xfId="0" applyNumberFormat="1" applyFont="1" applyFill="1" applyBorder="1" applyAlignment="1">
      <alignment horizontal="center" vertical="center" wrapText="1"/>
    </xf>
    <xf numFmtId="0" fontId="6" fillId="6" borderId="17" xfId="0" applyFont="1" applyFill="1" applyBorder="1" applyAlignment="1" applyProtection="1">
      <alignment horizontal="left" vertical="center"/>
      <protection locked="0"/>
    </xf>
    <xf numFmtId="0" fontId="6" fillId="6" borderId="19" xfId="0" applyFont="1" applyFill="1" applyBorder="1" applyAlignment="1" applyProtection="1">
      <alignment horizontal="left" vertical="center"/>
      <protection locked="0"/>
    </xf>
    <xf numFmtId="0" fontId="6" fillId="6" borderId="18" xfId="0" applyFont="1" applyFill="1" applyBorder="1" applyAlignment="1" applyProtection="1">
      <alignment horizontal="left" vertical="center"/>
      <protection locked="0"/>
    </xf>
    <xf numFmtId="0" fontId="11" fillId="5" borderId="17" xfId="0" applyFont="1" applyFill="1" applyBorder="1" applyAlignment="1">
      <alignment horizontal="center" vertical="center"/>
    </xf>
    <xf numFmtId="0" fontId="9" fillId="5" borderId="19" xfId="0" applyFont="1" applyFill="1" applyBorder="1" applyAlignment="1">
      <alignment horizontal="center" vertical="center"/>
    </xf>
    <xf numFmtId="0" fontId="9" fillId="5" borderId="18" xfId="0" applyFont="1" applyFill="1" applyBorder="1" applyAlignment="1">
      <alignment horizontal="center" vertical="center"/>
    </xf>
    <xf numFmtId="0" fontId="12" fillId="7" borderId="27" xfId="0" applyFont="1" applyFill="1" applyBorder="1" applyAlignment="1">
      <alignment horizontal="left"/>
    </xf>
    <xf numFmtId="0" fontId="12" fillId="7" borderId="28" xfId="0" applyFont="1" applyFill="1" applyBorder="1" applyAlignment="1">
      <alignment horizontal="left"/>
    </xf>
    <xf numFmtId="0" fontId="12" fillId="7" borderId="29" xfId="0" applyFont="1" applyFill="1" applyBorder="1" applyAlignment="1">
      <alignment horizontal="left"/>
    </xf>
  </cellXfs>
  <cellStyles count="2">
    <cellStyle name="Comma" xfId="1" builtinId="3"/>
    <cellStyle name="Normal" xfId="0" builtinId="0"/>
  </cellStyles>
  <dxfs count="1">
    <dxf>
      <font>
        <b/>
        <i/>
        <condense val="0"/>
        <extend val="0"/>
        <color indexed="1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21875"/>
          <c:y val="7.2607377732083034E-2"/>
          <c:w val="0.1328125"/>
          <c:h val="0.90264171862385045"/>
        </c:manualLayout>
      </c:layout>
      <c:lineChart>
        <c:grouping val="standard"/>
        <c:varyColors val="0"/>
        <c:ser>
          <c:idx val="0"/>
          <c:order val="0"/>
          <c:spPr>
            <a:ln w="38100">
              <a:solidFill>
                <a:srgbClr val="900000"/>
              </a:solidFill>
              <a:prstDash val="solid"/>
            </a:ln>
          </c:spPr>
          <c:marker>
            <c:symbol val="diamond"/>
            <c:size val="12"/>
            <c:spPr>
              <a:solidFill>
                <a:srgbClr val="900000"/>
              </a:solidFill>
              <a:ln>
                <a:solidFill>
                  <a:srgbClr val="900000"/>
                </a:solidFill>
                <a:prstDash val="solid"/>
              </a:ln>
            </c:spPr>
          </c:marker>
          <c:val>
            <c:numRef>
              <c:f>'Subcategory Selection Tool'!$H$43</c:f>
              <c:numCache>
                <c:formatCode>0</c:formatCode>
                <c:ptCount val="1"/>
                <c:pt idx="0">
                  <c:v>75</c:v>
                </c:pt>
              </c:numCache>
            </c:numRef>
          </c:val>
          <c:smooth val="0"/>
        </c:ser>
        <c:dLbls>
          <c:showLegendKey val="0"/>
          <c:showVal val="0"/>
          <c:showCatName val="0"/>
          <c:showSerName val="0"/>
          <c:showPercent val="0"/>
          <c:showBubbleSize val="0"/>
        </c:dLbls>
        <c:marker val="1"/>
        <c:smooth val="0"/>
        <c:axId val="392989208"/>
        <c:axId val="392989992"/>
      </c:lineChart>
      <c:catAx>
        <c:axId val="392989208"/>
        <c:scaling>
          <c:orientation val="minMax"/>
        </c:scaling>
        <c:delete val="1"/>
        <c:axPos val="b"/>
        <c:majorTickMark val="out"/>
        <c:minorTickMark val="none"/>
        <c:tickLblPos val="nextTo"/>
        <c:crossAx val="392989992"/>
        <c:crossesAt val="0"/>
        <c:auto val="1"/>
        <c:lblAlgn val="ctr"/>
        <c:lblOffset val="100"/>
        <c:noMultiLvlLbl val="0"/>
      </c:catAx>
      <c:valAx>
        <c:axId val="392989992"/>
        <c:scaling>
          <c:orientation val="minMax"/>
          <c:max val="200"/>
          <c:min val="0"/>
        </c:scaling>
        <c:delete val="0"/>
        <c:axPos val="l"/>
        <c:majorGridlines>
          <c:spPr>
            <a:ln w="12700">
              <a:solidFill>
                <a:srgbClr val="FFFFFF"/>
              </a:solidFill>
              <a:prstDash val="solid"/>
            </a:ln>
          </c:spPr>
        </c:majorGridlines>
        <c:numFmt formatCode="0" sourceLinked="1"/>
        <c:majorTickMark val="out"/>
        <c:minorTickMark val="out"/>
        <c:tickLblPos val="nextTo"/>
        <c:spPr>
          <a:ln w="3175">
            <a:solidFill>
              <a:srgbClr val="FFFFFF"/>
            </a:solidFill>
            <a:prstDash val="solid"/>
          </a:ln>
        </c:spPr>
        <c:txPr>
          <a:bodyPr rot="0" vert="horz"/>
          <a:lstStyle/>
          <a:p>
            <a:pPr>
              <a:defRPr sz="1000" b="1" i="0" u="none" strike="noStrike" baseline="0">
                <a:solidFill>
                  <a:srgbClr val="333399"/>
                </a:solidFill>
                <a:latin typeface="Arial"/>
                <a:ea typeface="Arial"/>
                <a:cs typeface="Arial"/>
              </a:defRPr>
            </a:pPr>
            <a:endParaRPr lang="en-US"/>
          </a:p>
        </c:txPr>
        <c:crossAx val="392989208"/>
        <c:crosses val="autoZero"/>
        <c:crossBetween val="between"/>
        <c:majorUnit val="10"/>
        <c:minorUnit val="5"/>
      </c:valAx>
      <c:spPr>
        <a:solidFill>
          <a:srgbClr val="FFFFFF"/>
        </a:solidFill>
        <a:ln w="25400">
          <a:noFill/>
        </a:ln>
      </c:spPr>
    </c:plotArea>
    <c:plotVisOnly val="1"/>
    <c:dispBlanksAs val="gap"/>
    <c:showDLblsOverMax val="0"/>
  </c:chart>
  <c:spPr>
    <a:solidFill>
      <a:srgbClr val="99CCFF"/>
    </a:solidFill>
    <a:ln w="3175">
      <a:solidFill>
        <a:srgbClr val="000000"/>
      </a:solidFill>
      <a:prstDash val="solid"/>
    </a:ln>
  </c:spPr>
  <c:txPr>
    <a:bodyPr/>
    <a:lstStyle/>
    <a:p>
      <a:pPr>
        <a:defRPr sz="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114300</xdr:colOff>
      <xdr:row>9</xdr:row>
      <xdr:rowOff>104775</xdr:rowOff>
    </xdr:from>
    <xdr:to>
      <xdr:col>10</xdr:col>
      <xdr:colOff>600075</xdr:colOff>
      <xdr:row>42</xdr:row>
      <xdr:rowOff>152400</xdr:rowOff>
    </xdr:to>
    <xdr:grpSp>
      <xdr:nvGrpSpPr>
        <xdr:cNvPr id="1254" name="Group 57"/>
        <xdr:cNvGrpSpPr>
          <a:grpSpLocks/>
        </xdr:cNvGrpSpPr>
      </xdr:nvGrpSpPr>
      <xdr:grpSpPr bwMode="auto">
        <a:xfrm>
          <a:off x="10134600" y="1466850"/>
          <a:ext cx="1219200" cy="5772150"/>
          <a:chOff x="1063" y="66"/>
          <a:chExt cx="128" cy="607"/>
        </a:xfrm>
      </xdr:grpSpPr>
      <xdr:graphicFrame macro="">
        <xdr:nvGraphicFramePr>
          <xdr:cNvPr id="1255" name="Chart 2"/>
          <xdr:cNvGraphicFramePr>
            <a:graphicFrameLocks/>
          </xdr:cNvGraphicFramePr>
        </xdr:nvGraphicFramePr>
        <xdr:xfrm>
          <a:off x="1063" y="66"/>
          <a:ext cx="128" cy="607"/>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1027" name="Text Box 3"/>
          <xdr:cNvSpPr txBox="1">
            <a:spLocks noChangeArrowheads="1"/>
          </xdr:cNvSpPr>
        </xdr:nvSpPr>
        <xdr:spPr bwMode="auto">
          <a:xfrm>
            <a:off x="1140" y="111"/>
            <a:ext cx="20" cy="138"/>
          </a:xfrm>
          <a:prstGeom prst="rect">
            <a:avLst/>
          </a:prstGeom>
          <a:solidFill>
            <a:srgbClr xmlns:mc="http://schemas.openxmlformats.org/markup-compatibility/2006" xmlns:a14="http://schemas.microsoft.com/office/drawing/2010/main" val="333399" mc:Ignorable="a14" a14:legacySpreadsheetColorIndex="6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22860" rIns="27432" bIns="22860" anchor="ctr" upright="1"/>
          <a:lstStyle/>
          <a:p>
            <a:pPr algn="ctr" rtl="0">
              <a:defRPr sz="1000"/>
            </a:pPr>
            <a:r>
              <a:rPr lang="en-NZ" sz="1000" b="1" i="0" u="none" strike="noStrike" baseline="0">
                <a:solidFill>
                  <a:srgbClr val="FFFFFF"/>
                </a:solidFill>
                <a:latin typeface="Arial"/>
                <a:cs typeface="Arial"/>
              </a:rPr>
              <a:t>V1</a:t>
            </a:r>
            <a:r>
              <a:rPr lang="en-NZ" sz="1200" b="1" i="0" u="none" strike="noStrike" baseline="0">
                <a:solidFill>
                  <a:srgbClr val="FFFFFF"/>
                </a:solidFill>
                <a:latin typeface="Arial"/>
                <a:cs typeface="Arial"/>
              </a:rPr>
              <a:t> </a:t>
            </a:r>
            <a:r>
              <a:rPr lang="en-NZ" sz="900" b="0" i="0" u="none" strike="noStrike" baseline="0">
                <a:solidFill>
                  <a:srgbClr val="FFFFFF"/>
                </a:solidFill>
                <a:latin typeface="Arial"/>
                <a:cs typeface="Arial"/>
              </a:rPr>
              <a:t>(&gt;150)</a:t>
            </a:r>
            <a:endParaRPr lang="en-NZ"/>
          </a:p>
        </xdr:txBody>
      </xdr:sp>
      <xdr:sp macro="" textlink="">
        <xdr:nvSpPr>
          <xdr:cNvPr id="1028" name="Text Box 4"/>
          <xdr:cNvSpPr txBox="1">
            <a:spLocks noChangeArrowheads="1"/>
          </xdr:cNvSpPr>
        </xdr:nvSpPr>
        <xdr:spPr bwMode="auto">
          <a:xfrm>
            <a:off x="1164" y="219"/>
            <a:ext cx="20" cy="150"/>
          </a:xfrm>
          <a:prstGeom prst="rect">
            <a:avLst/>
          </a:prstGeom>
          <a:solidFill>
            <a:srgbClr xmlns:mc="http://schemas.openxmlformats.org/markup-compatibility/2006" xmlns:a14="http://schemas.microsoft.com/office/drawing/2010/main" val="333399" mc:Ignorable="a14" a14:legacySpreadsheetColorIndex="6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22860" rIns="27432" bIns="22860" anchor="ctr" upright="1"/>
          <a:lstStyle/>
          <a:p>
            <a:pPr algn="ctr" rtl="0">
              <a:defRPr sz="1000"/>
            </a:pPr>
            <a:r>
              <a:rPr lang="en-NZ" sz="1000" b="1" i="0" u="none" strike="noStrike" baseline="0">
                <a:solidFill>
                  <a:srgbClr val="FFFFFF"/>
                </a:solidFill>
                <a:latin typeface="Arial"/>
                <a:cs typeface="Arial"/>
              </a:rPr>
              <a:t>V2</a:t>
            </a:r>
            <a:r>
              <a:rPr lang="en-NZ" sz="1200" b="1" i="0" u="none" strike="noStrike" baseline="0">
                <a:solidFill>
                  <a:srgbClr val="FFFFFF"/>
                </a:solidFill>
                <a:latin typeface="Arial"/>
                <a:cs typeface="Arial"/>
              </a:rPr>
              <a:t> </a:t>
            </a:r>
            <a:r>
              <a:rPr lang="en-NZ" sz="900" b="0" i="0" u="none" strike="noStrike" baseline="0">
                <a:solidFill>
                  <a:srgbClr val="FFFFFF"/>
                </a:solidFill>
                <a:latin typeface="Arial"/>
                <a:cs typeface="Arial"/>
              </a:rPr>
              <a:t>(105 to 160)</a:t>
            </a:r>
            <a:endParaRPr lang="en-NZ"/>
          </a:p>
        </xdr:txBody>
      </xdr:sp>
      <xdr:sp macro="" textlink="">
        <xdr:nvSpPr>
          <xdr:cNvPr id="1029" name="Text Box 5"/>
          <xdr:cNvSpPr txBox="1">
            <a:spLocks noChangeArrowheads="1"/>
          </xdr:cNvSpPr>
        </xdr:nvSpPr>
        <xdr:spPr bwMode="auto">
          <a:xfrm>
            <a:off x="1140" y="329"/>
            <a:ext cx="20" cy="113"/>
          </a:xfrm>
          <a:prstGeom prst="rect">
            <a:avLst/>
          </a:prstGeom>
          <a:solidFill>
            <a:srgbClr xmlns:mc="http://schemas.openxmlformats.org/markup-compatibility/2006" xmlns:a14="http://schemas.microsoft.com/office/drawing/2010/main" val="333399" mc:Ignorable="a14" a14:legacySpreadsheetColorIndex="6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22860" rIns="27432" bIns="22860" anchor="ctr" upright="1"/>
          <a:lstStyle/>
          <a:p>
            <a:pPr algn="ctr" rtl="0">
              <a:defRPr sz="1000"/>
            </a:pPr>
            <a:r>
              <a:rPr lang="en-NZ" sz="1000" b="1" i="0" u="none" strike="noStrike" baseline="0">
                <a:solidFill>
                  <a:srgbClr val="FFFFFF"/>
                </a:solidFill>
                <a:latin typeface="Arial"/>
                <a:cs typeface="Arial"/>
              </a:rPr>
              <a:t>V3</a:t>
            </a:r>
            <a:r>
              <a:rPr lang="en-NZ" sz="1200" b="1" i="0" u="none" strike="noStrike" baseline="0">
                <a:solidFill>
                  <a:srgbClr val="FFFFFF"/>
                </a:solidFill>
                <a:latin typeface="Arial"/>
                <a:cs typeface="Arial"/>
              </a:rPr>
              <a:t> </a:t>
            </a:r>
            <a:r>
              <a:rPr lang="en-NZ" sz="900" b="0" i="0" u="none" strike="noStrike" baseline="0">
                <a:solidFill>
                  <a:srgbClr val="FFFFFF"/>
                </a:solidFill>
                <a:latin typeface="Arial"/>
                <a:cs typeface="Arial"/>
              </a:rPr>
              <a:t>(75 to 120)</a:t>
            </a:r>
            <a:endParaRPr lang="en-NZ"/>
          </a:p>
        </xdr:txBody>
      </xdr:sp>
      <xdr:sp macro="" textlink="">
        <xdr:nvSpPr>
          <xdr:cNvPr id="1030" name="Text Box 6"/>
          <xdr:cNvSpPr txBox="1">
            <a:spLocks noChangeArrowheads="1"/>
          </xdr:cNvSpPr>
        </xdr:nvSpPr>
        <xdr:spPr bwMode="auto">
          <a:xfrm>
            <a:off x="1164" y="437"/>
            <a:ext cx="20" cy="140"/>
          </a:xfrm>
          <a:prstGeom prst="rect">
            <a:avLst/>
          </a:prstGeom>
          <a:solidFill>
            <a:srgbClr xmlns:mc="http://schemas.openxmlformats.org/markup-compatibility/2006" xmlns:a14="http://schemas.microsoft.com/office/drawing/2010/main" val="333399" mc:Ignorable="a14" a14:legacySpreadsheetColorIndex="6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22860" rIns="27432" bIns="22860" anchor="ctr" upright="1"/>
          <a:lstStyle/>
          <a:p>
            <a:pPr algn="ctr" rtl="0">
              <a:defRPr sz="1000"/>
            </a:pPr>
            <a:r>
              <a:rPr lang="en-NZ" sz="1000" b="1" i="0" u="none" strike="noStrike" baseline="0">
                <a:solidFill>
                  <a:srgbClr val="FFFFFF"/>
                </a:solidFill>
                <a:latin typeface="Arial"/>
                <a:cs typeface="Arial"/>
              </a:rPr>
              <a:t>V4</a:t>
            </a:r>
            <a:r>
              <a:rPr lang="en-NZ" sz="800" b="1" i="0" u="none" strike="noStrike" baseline="0">
                <a:solidFill>
                  <a:srgbClr val="FFFFFF"/>
                </a:solidFill>
                <a:latin typeface="Arial"/>
                <a:cs typeface="Arial"/>
              </a:rPr>
              <a:t> </a:t>
            </a:r>
            <a:r>
              <a:rPr lang="en-NZ" sz="900" b="0" i="0" u="none" strike="noStrike" baseline="0">
                <a:solidFill>
                  <a:srgbClr val="FFFFFF"/>
                </a:solidFill>
                <a:latin typeface="Arial"/>
                <a:cs typeface="Arial"/>
              </a:rPr>
              <a:t>(30 to 80)</a:t>
            </a:r>
            <a:endParaRPr lang="en-NZ"/>
          </a:p>
        </xdr:txBody>
      </xdr:sp>
      <xdr:sp macro="" textlink="">
        <xdr:nvSpPr>
          <xdr:cNvPr id="1031" name="Text Box 7"/>
          <xdr:cNvSpPr txBox="1">
            <a:spLocks noChangeArrowheads="1"/>
          </xdr:cNvSpPr>
        </xdr:nvSpPr>
        <xdr:spPr bwMode="auto">
          <a:xfrm>
            <a:off x="1141" y="589"/>
            <a:ext cx="20" cy="69"/>
          </a:xfrm>
          <a:prstGeom prst="rect">
            <a:avLst/>
          </a:prstGeom>
          <a:solidFill>
            <a:srgbClr xmlns:mc="http://schemas.openxmlformats.org/markup-compatibility/2006" xmlns:a14="http://schemas.microsoft.com/office/drawing/2010/main" val="333399" mc:Ignorable="a14" a14:legacySpreadsheetColorIndex="6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36576" tIns="27432" rIns="36576" bIns="27432" anchor="ctr" upright="1"/>
          <a:lstStyle/>
          <a:p>
            <a:pPr algn="ctr" rtl="0">
              <a:defRPr sz="1000"/>
            </a:pPr>
            <a:r>
              <a:rPr lang="en-NZ" sz="1200" b="1" i="0" u="none" strike="noStrike" baseline="0">
                <a:solidFill>
                  <a:srgbClr val="FFFFFF"/>
                </a:solidFill>
                <a:latin typeface="Arial"/>
                <a:cs typeface="Arial"/>
              </a:rPr>
              <a:t> </a:t>
            </a:r>
            <a:r>
              <a:rPr lang="en-NZ" sz="1000" b="1" i="0" u="none" strike="noStrike" baseline="0">
                <a:solidFill>
                  <a:srgbClr val="FFFFFF"/>
                </a:solidFill>
                <a:latin typeface="Arial"/>
                <a:cs typeface="Arial"/>
              </a:rPr>
              <a:t>P </a:t>
            </a:r>
            <a:r>
              <a:rPr lang="en-NZ" sz="900" b="0" i="0" u="none" strike="noStrike" baseline="0">
                <a:solidFill>
                  <a:srgbClr val="FFFFFF"/>
                </a:solidFill>
                <a:latin typeface="Arial"/>
                <a:cs typeface="Arial"/>
              </a:rPr>
              <a:t>(&lt;25)</a:t>
            </a:r>
            <a:endParaRPr lang="en-NZ"/>
          </a:p>
        </xdr:txBody>
      </xdr:sp>
      <xdr:sp macro="" textlink="">
        <xdr:nvSpPr>
          <xdr:cNvPr id="1035" name="Text Box 11"/>
          <xdr:cNvSpPr txBox="1">
            <a:spLocks noChangeArrowheads="1"/>
          </xdr:cNvSpPr>
        </xdr:nvSpPr>
        <xdr:spPr bwMode="auto">
          <a:xfrm>
            <a:off x="1063" y="66"/>
            <a:ext cx="128" cy="33"/>
          </a:xfrm>
          <a:prstGeom prst="rect">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0" anchor="t" upright="1"/>
          <a:lstStyle/>
          <a:p>
            <a:pPr algn="ctr" rtl="0">
              <a:defRPr sz="1000"/>
            </a:pPr>
            <a:r>
              <a:rPr lang="en-NZ" sz="1200" b="1" i="0" u="none" strike="noStrike" baseline="0">
                <a:solidFill>
                  <a:srgbClr val="FFFFFF"/>
                </a:solidFill>
                <a:latin typeface="Arial"/>
                <a:cs typeface="Arial"/>
              </a:rPr>
              <a:t>RESULT</a:t>
            </a:r>
            <a:endParaRPr lang="en-NZ"/>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8"/>
  <sheetViews>
    <sheetView showRowColHeaders="0" tabSelected="1" topLeftCell="A10" workbookViewId="0">
      <selection activeCell="B17" sqref="B17"/>
    </sheetView>
  </sheetViews>
  <sheetFormatPr defaultRowHeight="12.75"/>
  <cols>
    <col min="1" max="1" width="1.7109375" style="4" customWidth="1"/>
    <col min="2" max="2" width="162.140625" style="38" customWidth="1"/>
    <col min="3" max="3" width="1.7109375" style="4" customWidth="1"/>
    <col min="4" max="16384" width="9.140625" style="4"/>
  </cols>
  <sheetData>
    <row r="1" spans="1:2" ht="9" customHeight="1">
      <c r="A1" s="49"/>
    </row>
    <row r="2" spans="1:2" ht="19.5" customHeight="1">
      <c r="B2" s="55" t="s">
        <v>56</v>
      </c>
    </row>
    <row r="3" spans="1:2" ht="6" customHeight="1" thickBot="1"/>
    <row r="4" spans="1:2" s="39" customFormat="1" ht="21.75" customHeight="1">
      <c r="B4" s="45" t="s">
        <v>16</v>
      </c>
    </row>
    <row r="5" spans="1:2" s="39" customFormat="1" ht="21.75" customHeight="1">
      <c r="B5" s="46" t="s">
        <v>70</v>
      </c>
    </row>
    <row r="6" spans="1:2" s="39" customFormat="1" ht="21.75" customHeight="1">
      <c r="B6" s="46" t="s">
        <v>71</v>
      </c>
    </row>
    <row r="7" spans="1:2" s="39" customFormat="1" ht="21.75" customHeight="1">
      <c r="B7" s="46" t="s">
        <v>2</v>
      </c>
    </row>
    <row r="8" spans="1:2" s="39" customFormat="1" ht="21.75" customHeight="1">
      <c r="B8" s="46" t="s">
        <v>59</v>
      </c>
    </row>
    <row r="9" spans="1:2" s="39" customFormat="1" ht="21.75" customHeight="1" thickBot="1">
      <c r="B9" s="47" t="s">
        <v>72</v>
      </c>
    </row>
    <row r="10" spans="1:2" s="15" customFormat="1" ht="20.25" customHeight="1">
      <c r="B10" s="38"/>
    </row>
    <row r="11" spans="1:2" ht="19.5" customHeight="1">
      <c r="B11" s="55" t="s">
        <v>57</v>
      </c>
    </row>
    <row r="12" spans="1:2" ht="6" customHeight="1" thickBot="1"/>
    <row r="13" spans="1:2" s="39" customFormat="1" ht="39" customHeight="1">
      <c r="B13" s="45" t="s">
        <v>0</v>
      </c>
    </row>
    <row r="14" spans="1:2" s="39" customFormat="1" ht="22.5" customHeight="1">
      <c r="B14" s="46" t="s">
        <v>17</v>
      </c>
    </row>
    <row r="15" spans="1:2" s="39" customFormat="1" ht="22.5" customHeight="1">
      <c r="B15" s="46" t="s">
        <v>58</v>
      </c>
    </row>
    <row r="16" spans="1:2" s="39" customFormat="1" ht="39" customHeight="1">
      <c r="B16" s="46" t="s">
        <v>69</v>
      </c>
    </row>
    <row r="17" spans="2:24" s="39" customFormat="1" ht="51.75" customHeight="1">
      <c r="B17" s="46" t="s">
        <v>12</v>
      </c>
    </row>
    <row r="18" spans="2:24" s="39" customFormat="1" ht="79.5" customHeight="1" thickBot="1">
      <c r="B18" s="47" t="s">
        <v>1</v>
      </c>
      <c r="X18" s="48"/>
    </row>
    <row r="19" spans="2:24" s="15" customFormat="1" ht="9" customHeight="1">
      <c r="B19" s="38"/>
    </row>
    <row r="20" spans="2:24" s="15" customFormat="1" ht="12.75" customHeight="1">
      <c r="B20" s="38"/>
    </row>
    <row r="21" spans="2:24" s="15" customFormat="1" ht="12.75" customHeight="1">
      <c r="B21" s="38"/>
    </row>
    <row r="22" spans="2:24" s="15" customFormat="1" ht="12.75" customHeight="1">
      <c r="B22" s="38"/>
    </row>
    <row r="23" spans="2:24" s="15" customFormat="1" ht="12.75" customHeight="1">
      <c r="B23" s="38"/>
    </row>
    <row r="24" spans="2:24" s="15" customFormat="1" ht="12.75" customHeight="1">
      <c r="B24" s="38"/>
    </row>
    <row r="25" spans="2:24" s="15" customFormat="1" ht="12.75" customHeight="1">
      <c r="B25" s="38"/>
    </row>
    <row r="26" spans="2:24" s="15" customFormat="1" ht="12.75" customHeight="1">
      <c r="B26" s="38"/>
    </row>
    <row r="27" spans="2:24" s="15" customFormat="1" ht="12.75" customHeight="1">
      <c r="B27" s="38"/>
    </row>
    <row r="28" spans="2:24" s="15" customFormat="1" ht="12.75" customHeight="1">
      <c r="B28" s="38"/>
    </row>
    <row r="29" spans="2:24" s="15" customFormat="1" ht="12.75" customHeight="1">
      <c r="B29" s="38"/>
    </row>
    <row r="30" spans="2:24" s="15" customFormat="1" ht="12.75" customHeight="1">
      <c r="B30" s="38"/>
    </row>
    <row r="31" spans="2:24" s="15" customFormat="1" ht="12.75" customHeight="1">
      <c r="B31" s="38"/>
    </row>
    <row r="32" spans="2:24" s="15" customFormat="1" ht="12.75" customHeight="1">
      <c r="B32" s="38"/>
    </row>
    <row r="33" spans="2:2" s="15" customFormat="1" ht="12.75" customHeight="1">
      <c r="B33" s="38"/>
    </row>
    <row r="34" spans="2:2" s="15" customFormat="1" ht="12.75" customHeight="1">
      <c r="B34" s="38"/>
    </row>
    <row r="35" spans="2:2" s="15" customFormat="1" ht="12.75" customHeight="1">
      <c r="B35" s="38"/>
    </row>
    <row r="36" spans="2:2" s="15" customFormat="1" ht="12.75" customHeight="1">
      <c r="B36" s="38"/>
    </row>
    <row r="37" spans="2:2" s="15" customFormat="1" ht="12.75" customHeight="1">
      <c r="B37" s="38"/>
    </row>
    <row r="38" spans="2:2" s="15" customFormat="1" ht="12.75" customHeight="1">
      <c r="B38" s="38"/>
    </row>
    <row r="39" spans="2:2" ht="7.5" customHeight="1"/>
    <row r="47" spans="2:2" s="10" customFormat="1" ht="15" customHeight="1">
      <c r="B47" s="38"/>
    </row>
    <row r="48" spans="2:2" ht="9" customHeight="1"/>
  </sheetData>
  <sheetProtection algorithmName="SHA-512" hashValue="vSDeifBPz/wiht+vyz8w3XPMGir0eNXSuRq/CXyMNmd2mQm/LJdqiLO8COe8vPYJZZMsP7jkCWPKdIGDaLTzsw==" saltValue="6UO3R/Dor8mqYA2KU2A2+g==" spinCount="100000" sheet="1" objects="1" scenarios="1" selectLockedCells="1" selectUnlockedCells="1"/>
  <phoneticPr fontId="3" type="noConversion"/>
  <pageMargins left="0.55118110236220474" right="0.55118110236220474" top="0.98425196850393704" bottom="0.98425196850393704" header="0.51181102362204722" footer="0.51181102362204722"/>
  <pageSetup paperSize="9" scale="83" orientation="landscape" r:id="rId1"/>
  <headerFooter alignWithMargins="0">
    <oddHeader>&amp;L&amp;G&amp;R&amp;G</oddHeader>
    <oddFooter xml:space="preserve">&amp;L&amp;"Arial,Italic"&amp;8Version 1_15/10/20&amp;C&amp;"Arial,Italic"&amp;8Design Manual - Street Lighting
Appendix F1 - V Category Calculator Tool&amp;R&amp;"Arial,Italic"&amp;8Page &amp;P of &amp;N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47"/>
  <sheetViews>
    <sheetView showGridLines="0" workbookViewId="0">
      <selection activeCell="C9" sqref="C9:H9"/>
    </sheetView>
  </sheetViews>
  <sheetFormatPr defaultRowHeight="12.75"/>
  <cols>
    <col min="1" max="1" width="2.28515625" style="4" customWidth="1"/>
    <col min="2" max="2" width="0.7109375" style="4" customWidth="1"/>
    <col min="3" max="3" width="3.28515625" style="4" customWidth="1"/>
    <col min="4" max="4" width="43.28515625" style="4" customWidth="1"/>
    <col min="5" max="5" width="13.140625" style="4" customWidth="1"/>
    <col min="6" max="6" width="69.42578125" style="4" customWidth="1"/>
    <col min="7" max="7" width="10.7109375" style="4" customWidth="1"/>
    <col min="8" max="8" width="7.42578125" style="4" customWidth="1"/>
    <col min="9" max="9" width="1.85546875" style="4" customWidth="1"/>
    <col min="10" max="11" width="9.140625" style="4" customWidth="1"/>
    <col min="12" max="12" width="0.7109375" style="4" customWidth="1"/>
    <col min="13" max="13" width="2.28515625" style="4" customWidth="1"/>
    <col min="14" max="16384" width="9.140625" style="4"/>
  </cols>
  <sheetData>
    <row r="1" spans="2:13" ht="13.5" customHeight="1"/>
    <row r="5" spans="2:13" ht="12" customHeight="1"/>
    <row r="6" spans="2:13" ht="3.75" customHeight="1">
      <c r="B6" s="6"/>
      <c r="C6" s="6"/>
      <c r="D6" s="6"/>
      <c r="E6" s="6"/>
      <c r="F6" s="6"/>
      <c r="G6" s="6"/>
      <c r="H6" s="6"/>
      <c r="I6" s="6"/>
      <c r="J6" s="6"/>
      <c r="K6" s="6"/>
      <c r="L6" s="6"/>
    </row>
    <row r="7" spans="2:13" ht="21" customHeight="1">
      <c r="B7" s="6"/>
      <c r="C7" s="97" t="s">
        <v>13</v>
      </c>
      <c r="D7" s="98"/>
      <c r="E7" s="98"/>
      <c r="F7" s="98"/>
      <c r="G7" s="98"/>
      <c r="H7" s="98"/>
      <c r="I7" s="98"/>
      <c r="J7" s="98"/>
      <c r="K7" s="99"/>
      <c r="L7" s="8"/>
    </row>
    <row r="8" spans="2:13" s="5" customFormat="1" ht="6" customHeight="1">
      <c r="B8" s="7"/>
      <c r="C8" s="90"/>
      <c r="D8" s="90"/>
      <c r="E8" s="90"/>
      <c r="F8" s="90"/>
      <c r="G8" s="91"/>
      <c r="H8" s="91"/>
      <c r="I8" s="91"/>
      <c r="J8" s="91"/>
      <c r="K8" s="91"/>
      <c r="L8" s="3"/>
    </row>
    <row r="9" spans="2:13" s="43" customFormat="1" ht="15" customHeight="1">
      <c r="B9" s="41"/>
      <c r="C9" s="94" t="s">
        <v>60</v>
      </c>
      <c r="D9" s="95"/>
      <c r="E9" s="95"/>
      <c r="F9" s="95"/>
      <c r="G9" s="95"/>
      <c r="H9" s="96"/>
      <c r="I9" s="44"/>
      <c r="J9" s="92">
        <f ca="1">TODAY()</f>
        <v>44119</v>
      </c>
      <c r="K9" s="93"/>
      <c r="L9" s="42"/>
    </row>
    <row r="10" spans="2:13" s="5" customFormat="1" ht="6" customHeight="1">
      <c r="B10" s="7"/>
      <c r="C10" s="7"/>
      <c r="D10" s="3"/>
      <c r="E10" s="3"/>
      <c r="F10" s="3"/>
      <c r="G10" s="3"/>
      <c r="H10" s="3"/>
      <c r="I10" s="3"/>
      <c r="J10" s="3"/>
      <c r="K10" s="3"/>
      <c r="L10" s="3"/>
    </row>
    <row r="11" spans="2:13" ht="24" customHeight="1">
      <c r="B11" s="6"/>
      <c r="C11" s="82" t="s">
        <v>22</v>
      </c>
      <c r="D11" s="83"/>
      <c r="E11" s="51" t="s">
        <v>20</v>
      </c>
      <c r="F11" s="50"/>
      <c r="G11" s="52" t="s">
        <v>21</v>
      </c>
      <c r="H11" s="53" t="s">
        <v>38</v>
      </c>
      <c r="I11"/>
      <c r="J11"/>
      <c r="K11"/>
      <c r="L11"/>
    </row>
    <row r="12" spans="2:13" s="15" customFormat="1" ht="13.5" customHeight="1">
      <c r="B12" s="11"/>
      <c r="C12" s="74" t="s">
        <v>53</v>
      </c>
      <c r="D12" s="65" t="s">
        <v>62</v>
      </c>
      <c r="E12" s="27" t="s">
        <v>23</v>
      </c>
      <c r="F12" s="28" t="s">
        <v>32</v>
      </c>
      <c r="G12" s="29">
        <v>60</v>
      </c>
      <c r="H12" s="68">
        <v>20</v>
      </c>
      <c r="I12" s="9"/>
      <c r="J12" s="9"/>
      <c r="K12" s="9"/>
      <c r="L12" s="9"/>
      <c r="M12" s="4"/>
    </row>
    <row r="13" spans="2:13" s="15" customFormat="1" ht="13.5" customHeight="1">
      <c r="B13" s="11"/>
      <c r="C13" s="75"/>
      <c r="D13" s="66"/>
      <c r="E13" s="27" t="s">
        <v>24</v>
      </c>
      <c r="F13" s="28" t="s">
        <v>33</v>
      </c>
      <c r="G13" s="29">
        <v>50</v>
      </c>
      <c r="H13" s="69"/>
      <c r="I13" s="9"/>
      <c r="J13" s="9"/>
      <c r="K13" s="9"/>
      <c r="L13" s="9"/>
      <c r="M13" s="40"/>
    </row>
    <row r="14" spans="2:13" s="15" customFormat="1" ht="13.5" customHeight="1">
      <c r="B14" s="11"/>
      <c r="C14" s="75"/>
      <c r="D14" s="66"/>
      <c r="E14" s="27" t="s">
        <v>25</v>
      </c>
      <c r="F14" s="28" t="s">
        <v>37</v>
      </c>
      <c r="G14" s="29">
        <v>40</v>
      </c>
      <c r="H14" s="69"/>
      <c r="I14" s="9"/>
      <c r="J14" s="9"/>
      <c r="K14" s="9"/>
      <c r="L14" s="9"/>
    </row>
    <row r="15" spans="2:13" s="15" customFormat="1" ht="13.5" customHeight="1">
      <c r="B15" s="11"/>
      <c r="C15" s="75"/>
      <c r="D15" s="66"/>
      <c r="E15" s="27" t="s">
        <v>26</v>
      </c>
      <c r="F15" s="37" t="s">
        <v>46</v>
      </c>
      <c r="G15" s="29">
        <v>20</v>
      </c>
      <c r="H15" s="69"/>
      <c r="I15" s="9"/>
      <c r="J15" s="9"/>
      <c r="K15" s="9"/>
      <c r="L15" s="9"/>
      <c r="M15" s="5"/>
    </row>
    <row r="16" spans="2:13" s="15" customFormat="1" ht="13.5" customHeight="1">
      <c r="B16" s="11"/>
      <c r="C16" s="75"/>
      <c r="D16" s="67"/>
      <c r="E16" s="16" t="s">
        <v>27</v>
      </c>
      <c r="F16" s="17" t="s">
        <v>47</v>
      </c>
      <c r="G16" s="18">
        <v>0</v>
      </c>
      <c r="H16" s="70"/>
      <c r="I16" s="9"/>
      <c r="J16" s="9"/>
      <c r="K16" s="9"/>
      <c r="L16" s="9"/>
    </row>
    <row r="17" spans="2:12" s="15" customFormat="1" ht="13.5" customHeight="1">
      <c r="B17" s="11"/>
      <c r="C17" s="75"/>
      <c r="D17" s="85" t="s">
        <v>66</v>
      </c>
      <c r="E17" s="19" t="s">
        <v>36</v>
      </c>
      <c r="F17" s="20"/>
      <c r="G17" s="21">
        <v>30</v>
      </c>
      <c r="H17" s="68">
        <v>10</v>
      </c>
      <c r="I17" s="9"/>
      <c r="J17" s="9"/>
      <c r="K17" s="9"/>
      <c r="L17" s="9"/>
    </row>
    <row r="18" spans="2:12" s="15" customFormat="1" ht="13.5" customHeight="1">
      <c r="B18" s="11"/>
      <c r="C18" s="75"/>
      <c r="D18" s="86"/>
      <c r="E18" s="19" t="s">
        <v>28</v>
      </c>
      <c r="F18" s="20"/>
      <c r="G18" s="21">
        <v>25</v>
      </c>
      <c r="H18" s="69"/>
      <c r="I18" s="9"/>
      <c r="J18" s="9"/>
      <c r="K18" s="9"/>
      <c r="L18" s="9"/>
    </row>
    <row r="19" spans="2:12" s="15" customFormat="1" ht="13.5" customHeight="1">
      <c r="B19" s="11"/>
      <c r="C19" s="75"/>
      <c r="D19" s="86"/>
      <c r="E19" s="19" t="s">
        <v>29</v>
      </c>
      <c r="F19" s="20"/>
      <c r="G19" s="21">
        <v>15</v>
      </c>
      <c r="H19" s="69"/>
      <c r="I19" s="9"/>
      <c r="J19" s="9"/>
      <c r="K19" s="9"/>
      <c r="L19" s="9"/>
    </row>
    <row r="20" spans="2:12" s="15" customFormat="1" ht="13.5" customHeight="1">
      <c r="B20" s="11"/>
      <c r="C20" s="75"/>
      <c r="D20" s="86"/>
      <c r="E20" s="19" t="s">
        <v>30</v>
      </c>
      <c r="F20" s="22"/>
      <c r="G20" s="21">
        <v>10</v>
      </c>
      <c r="H20" s="69"/>
      <c r="I20" s="9"/>
      <c r="J20" s="9"/>
      <c r="K20" s="9"/>
      <c r="L20" s="9"/>
    </row>
    <row r="21" spans="2:12" s="15" customFormat="1" ht="13.5" customHeight="1">
      <c r="B21" s="11"/>
      <c r="C21" s="76"/>
      <c r="D21" s="87"/>
      <c r="E21" s="19" t="s">
        <v>31</v>
      </c>
      <c r="F21" s="20"/>
      <c r="G21" s="21">
        <v>0</v>
      </c>
      <c r="H21" s="70"/>
      <c r="I21" s="9"/>
      <c r="J21" s="9"/>
      <c r="K21" s="9"/>
      <c r="L21" s="9"/>
    </row>
    <row r="22" spans="2:12" s="15" customFormat="1" ht="13.5" customHeight="1">
      <c r="B22" s="11"/>
      <c r="C22" s="77" t="s">
        <v>54</v>
      </c>
      <c r="D22" s="62" t="s">
        <v>6</v>
      </c>
      <c r="E22" s="23" t="s">
        <v>48</v>
      </c>
      <c r="F22" s="24"/>
      <c r="G22" s="25">
        <v>30</v>
      </c>
      <c r="H22" s="69">
        <v>10</v>
      </c>
      <c r="I22" s="9"/>
      <c r="J22" s="9"/>
      <c r="K22" s="9"/>
      <c r="L22" s="9"/>
    </row>
    <row r="23" spans="2:12" s="15" customFormat="1" ht="13.5" customHeight="1">
      <c r="B23" s="11"/>
      <c r="C23" s="78"/>
      <c r="D23" s="63"/>
      <c r="E23" s="12" t="s">
        <v>18</v>
      </c>
      <c r="F23" s="13" t="s">
        <v>67</v>
      </c>
      <c r="G23" s="14">
        <v>10</v>
      </c>
      <c r="H23" s="69"/>
      <c r="I23" s="9"/>
      <c r="J23" s="9"/>
      <c r="K23" s="9"/>
      <c r="L23" s="9"/>
    </row>
    <row r="24" spans="2:12" s="15" customFormat="1" ht="13.5" customHeight="1">
      <c r="B24" s="11"/>
      <c r="C24" s="78"/>
      <c r="D24" s="64"/>
      <c r="E24" s="16" t="s">
        <v>19</v>
      </c>
      <c r="F24" s="17" t="s">
        <v>68</v>
      </c>
      <c r="G24" s="18">
        <v>0</v>
      </c>
      <c r="H24" s="70"/>
      <c r="I24" s="9"/>
      <c r="J24" s="9"/>
      <c r="K24" s="9"/>
      <c r="L24" s="9"/>
    </row>
    <row r="25" spans="2:12" s="15" customFormat="1" ht="13.5" customHeight="1">
      <c r="B25" s="11"/>
      <c r="C25" s="78"/>
      <c r="D25" s="85" t="s">
        <v>14</v>
      </c>
      <c r="E25" s="19" t="s">
        <v>23</v>
      </c>
      <c r="F25" s="20" t="s">
        <v>39</v>
      </c>
      <c r="G25" s="21">
        <v>20</v>
      </c>
      <c r="H25" s="68">
        <v>5</v>
      </c>
      <c r="I25" s="9"/>
      <c r="J25" s="9"/>
      <c r="K25" s="9"/>
      <c r="L25" s="9"/>
    </row>
    <row r="26" spans="2:12" s="15" customFormat="1" ht="13.5" customHeight="1">
      <c r="B26" s="11"/>
      <c r="C26" s="78"/>
      <c r="D26" s="86"/>
      <c r="E26" s="19" t="s">
        <v>24</v>
      </c>
      <c r="F26" s="20" t="s">
        <v>42</v>
      </c>
      <c r="G26" s="21">
        <v>10</v>
      </c>
      <c r="H26" s="69"/>
      <c r="I26" s="9"/>
      <c r="J26" s="9"/>
      <c r="K26" s="9"/>
      <c r="L26" s="9"/>
    </row>
    <row r="27" spans="2:12" s="15" customFormat="1" ht="13.5" customHeight="1">
      <c r="B27" s="11"/>
      <c r="C27" s="78"/>
      <c r="D27" s="86"/>
      <c r="E27" s="19" t="s">
        <v>25</v>
      </c>
      <c r="F27" s="20" t="s">
        <v>9</v>
      </c>
      <c r="G27" s="21">
        <v>5</v>
      </c>
      <c r="H27" s="69"/>
      <c r="I27" s="9"/>
      <c r="J27" s="9"/>
      <c r="K27" s="9"/>
      <c r="L27" s="9"/>
    </row>
    <row r="28" spans="2:12" s="15" customFormat="1" ht="13.5" customHeight="1">
      <c r="B28" s="11"/>
      <c r="C28" s="78"/>
      <c r="D28" s="87"/>
      <c r="E28" s="19" t="s">
        <v>26</v>
      </c>
      <c r="F28" s="20" t="s">
        <v>43</v>
      </c>
      <c r="G28" s="21">
        <v>0</v>
      </c>
      <c r="H28" s="70"/>
      <c r="I28" s="9"/>
      <c r="J28" s="9"/>
      <c r="K28" s="9"/>
      <c r="L28" s="9"/>
    </row>
    <row r="29" spans="2:12" s="15" customFormat="1" ht="13.5" customHeight="1">
      <c r="B29" s="11"/>
      <c r="C29" s="78"/>
      <c r="D29" s="84" t="s">
        <v>3</v>
      </c>
      <c r="E29" s="23" t="s">
        <v>23</v>
      </c>
      <c r="F29" s="24" t="s">
        <v>4</v>
      </c>
      <c r="G29" s="25">
        <v>20</v>
      </c>
      <c r="H29" s="68">
        <v>15</v>
      </c>
      <c r="I29" s="9"/>
      <c r="J29" s="9"/>
      <c r="K29" s="9"/>
      <c r="L29" s="9"/>
    </row>
    <row r="30" spans="2:12" s="15" customFormat="1" ht="13.5" customHeight="1">
      <c r="B30" s="11"/>
      <c r="C30" s="78"/>
      <c r="D30" s="63"/>
      <c r="E30" s="12" t="s">
        <v>24</v>
      </c>
      <c r="F30" s="13" t="s">
        <v>40</v>
      </c>
      <c r="G30" s="14">
        <v>15</v>
      </c>
      <c r="H30" s="69"/>
      <c r="I30" s="9"/>
      <c r="J30" s="9"/>
      <c r="K30" s="9"/>
      <c r="L30" s="9"/>
    </row>
    <row r="31" spans="2:12" s="15" customFormat="1" ht="13.5" customHeight="1">
      <c r="B31" s="11"/>
      <c r="C31" s="78"/>
      <c r="D31" s="63"/>
      <c r="E31" s="12" t="s">
        <v>25</v>
      </c>
      <c r="F31" s="13" t="s">
        <v>45</v>
      </c>
      <c r="G31" s="14">
        <v>5</v>
      </c>
      <c r="H31" s="69"/>
      <c r="I31" s="9"/>
      <c r="J31" s="9"/>
      <c r="K31" s="9"/>
      <c r="L31" s="9"/>
    </row>
    <row r="32" spans="2:12" s="15" customFormat="1" ht="13.5" customHeight="1">
      <c r="B32" s="11"/>
      <c r="C32" s="78"/>
      <c r="D32" s="64"/>
      <c r="E32" s="16" t="s">
        <v>26</v>
      </c>
      <c r="F32" s="17" t="s">
        <v>5</v>
      </c>
      <c r="G32" s="18">
        <v>0</v>
      </c>
      <c r="H32" s="70"/>
      <c r="I32" s="9"/>
      <c r="J32" s="9"/>
      <c r="K32" s="9"/>
      <c r="L32" s="9"/>
    </row>
    <row r="33" spans="2:12" s="15" customFormat="1" ht="13.5" customHeight="1">
      <c r="B33" s="11"/>
      <c r="C33" s="78"/>
      <c r="D33" s="85" t="s">
        <v>7</v>
      </c>
      <c r="E33" s="19" t="s">
        <v>34</v>
      </c>
      <c r="F33" s="20" t="s">
        <v>41</v>
      </c>
      <c r="G33" s="21">
        <v>10</v>
      </c>
      <c r="H33" s="68">
        <v>5</v>
      </c>
      <c r="I33" s="9"/>
      <c r="J33" s="9"/>
      <c r="K33" s="9"/>
      <c r="L33" s="9"/>
    </row>
    <row r="34" spans="2:12" s="15" customFormat="1" ht="13.5" customHeight="1">
      <c r="B34" s="11"/>
      <c r="C34" s="78"/>
      <c r="D34" s="86"/>
      <c r="E34" s="19" t="s">
        <v>63</v>
      </c>
      <c r="F34" s="20" t="s">
        <v>11</v>
      </c>
      <c r="G34" s="21">
        <v>5</v>
      </c>
      <c r="H34" s="69"/>
      <c r="I34" s="9"/>
      <c r="J34" s="9"/>
      <c r="K34" s="9"/>
      <c r="L34" s="9"/>
    </row>
    <row r="35" spans="2:12" s="15" customFormat="1" ht="13.5" customHeight="1">
      <c r="B35" s="11"/>
      <c r="C35" s="78"/>
      <c r="D35" s="87"/>
      <c r="E35" s="19" t="s">
        <v>35</v>
      </c>
      <c r="F35" s="20" t="s">
        <v>10</v>
      </c>
      <c r="G35" s="21">
        <v>0</v>
      </c>
      <c r="H35" s="70"/>
      <c r="I35" s="9"/>
      <c r="J35" s="9"/>
      <c r="K35" s="9"/>
      <c r="L35" s="9"/>
    </row>
    <row r="36" spans="2:12" s="15" customFormat="1" ht="13.5" customHeight="1">
      <c r="B36" s="11"/>
      <c r="C36" s="78"/>
      <c r="D36" s="65" t="s">
        <v>8</v>
      </c>
      <c r="E36" s="23" t="s">
        <v>24</v>
      </c>
      <c r="F36" s="24" t="s">
        <v>44</v>
      </c>
      <c r="G36" s="25">
        <v>10</v>
      </c>
      <c r="H36" s="68">
        <v>5</v>
      </c>
      <c r="I36" s="9"/>
      <c r="J36" s="9"/>
      <c r="K36" s="9"/>
      <c r="L36" s="9"/>
    </row>
    <row r="37" spans="2:12" s="15" customFormat="1" ht="13.5" customHeight="1">
      <c r="B37" s="11"/>
      <c r="C37" s="78"/>
      <c r="D37" s="66"/>
      <c r="E37" s="27" t="s">
        <v>25</v>
      </c>
      <c r="F37" s="28" t="s">
        <v>52</v>
      </c>
      <c r="G37" s="29">
        <v>5</v>
      </c>
      <c r="H37" s="69"/>
      <c r="I37" s="9"/>
      <c r="J37" s="9"/>
      <c r="K37" s="9"/>
      <c r="L37" s="9"/>
    </row>
    <row r="38" spans="2:12" s="15" customFormat="1" ht="13.5" customHeight="1">
      <c r="B38" s="11"/>
      <c r="C38" s="78"/>
      <c r="D38" s="67"/>
      <c r="E38" s="27" t="s">
        <v>26</v>
      </c>
      <c r="F38" s="28" t="s">
        <v>64</v>
      </c>
      <c r="G38" s="29">
        <v>0</v>
      </c>
      <c r="H38" s="70"/>
      <c r="I38" s="9"/>
      <c r="J38" s="9"/>
      <c r="K38" s="9"/>
      <c r="L38" s="9"/>
    </row>
    <row r="39" spans="2:12" s="15" customFormat="1" ht="13.5" customHeight="1">
      <c r="B39" s="11"/>
      <c r="C39" s="78"/>
      <c r="D39" s="85" t="s">
        <v>15</v>
      </c>
      <c r="E39" s="30" t="s">
        <v>23</v>
      </c>
      <c r="F39" s="31" t="s">
        <v>49</v>
      </c>
      <c r="G39" s="32">
        <v>20</v>
      </c>
      <c r="H39" s="68">
        <v>5</v>
      </c>
      <c r="I39" s="9"/>
      <c r="J39" s="9"/>
      <c r="K39" s="9"/>
      <c r="L39" s="9"/>
    </row>
    <row r="40" spans="2:12" s="15" customFormat="1" ht="13.5" customHeight="1">
      <c r="B40" s="11"/>
      <c r="C40" s="78"/>
      <c r="D40" s="88"/>
      <c r="E40" s="19" t="s">
        <v>24</v>
      </c>
      <c r="F40" s="20" t="s">
        <v>65</v>
      </c>
      <c r="G40" s="33">
        <v>15</v>
      </c>
      <c r="H40" s="69"/>
      <c r="I40" s="9"/>
      <c r="J40" s="9"/>
      <c r="K40" s="9"/>
      <c r="L40" s="9"/>
    </row>
    <row r="41" spans="2:12" s="15" customFormat="1" ht="13.5" customHeight="1">
      <c r="B41" s="11"/>
      <c r="C41" s="78"/>
      <c r="D41" s="88"/>
      <c r="E41" s="19" t="s">
        <v>25</v>
      </c>
      <c r="F41" s="20" t="s">
        <v>51</v>
      </c>
      <c r="G41" s="33">
        <v>5</v>
      </c>
      <c r="H41" s="69"/>
      <c r="I41" s="9"/>
      <c r="J41" s="9"/>
      <c r="K41" s="9"/>
      <c r="L41" s="9"/>
    </row>
    <row r="42" spans="2:12" s="15" customFormat="1" ht="13.5" customHeight="1">
      <c r="B42" s="11"/>
      <c r="C42" s="79"/>
      <c r="D42" s="89"/>
      <c r="E42" s="34" t="s">
        <v>26</v>
      </c>
      <c r="F42" s="35" t="s">
        <v>50</v>
      </c>
      <c r="G42" s="36">
        <v>0</v>
      </c>
      <c r="H42" s="70"/>
      <c r="I42" s="9"/>
      <c r="J42" s="9"/>
      <c r="K42" s="9"/>
      <c r="L42" s="9"/>
    </row>
    <row r="43" spans="2:12" s="15" customFormat="1" ht="12.75" customHeight="1">
      <c r="B43" s="11"/>
      <c r="C43" s="80" t="s">
        <v>55</v>
      </c>
      <c r="D43" s="81"/>
      <c r="E43" s="81"/>
      <c r="F43" s="81"/>
      <c r="G43" s="81"/>
      <c r="H43" s="54">
        <f>(IF(H17+H12&lt;11,0,H17+H12))+H22+H25+H29+H33+H36+H39</f>
        <v>75</v>
      </c>
      <c r="I43" s="26"/>
      <c r="J43" s="9"/>
      <c r="K43" s="9"/>
      <c r="L43" s="9"/>
    </row>
    <row r="44" spans="2:12" ht="7.5" customHeight="1">
      <c r="B44" s="6"/>
      <c r="C44" s="6"/>
      <c r="D44"/>
      <c r="E44"/>
      <c r="F44"/>
      <c r="G44" s="1"/>
      <c r="H44" s="1"/>
      <c r="I44"/>
      <c r="J44"/>
      <c r="K44"/>
      <c r="L44" s="2"/>
    </row>
    <row r="45" spans="2:12" ht="15.75">
      <c r="B45" s="6"/>
      <c r="C45" s="71" t="s">
        <v>61</v>
      </c>
      <c r="D45" s="72"/>
      <c r="E45" s="72"/>
      <c r="F45" s="72"/>
      <c r="G45" s="72"/>
      <c r="H45" s="72"/>
      <c r="I45" s="72"/>
      <c r="J45" s="72"/>
      <c r="K45" s="73"/>
      <c r="L45" s="2"/>
    </row>
    <row r="46" spans="2:12" ht="3.75" customHeight="1">
      <c r="B46" s="6"/>
      <c r="C46" s="6"/>
      <c r="D46" s="2"/>
      <c r="E46" s="2"/>
      <c r="F46" s="2"/>
      <c r="G46" s="2"/>
      <c r="H46" s="2"/>
      <c r="I46" s="2"/>
      <c r="J46" s="2"/>
      <c r="K46" s="2"/>
      <c r="L46" s="2"/>
    </row>
    <row r="47" spans="2:12" ht="12" customHeight="1"/>
  </sheetData>
  <sheetProtection algorithmName="SHA-512" hashValue="lyzgIM5ovwIYE9XBjAyU3/VXyREF0ae+peZFZfBzEDNCUeAmfWcXrhu6BvH+AupjP700inZyHG3oSEdFp237qA==" saltValue="4G1/eDgIKF6TzyEagnnJcw==" spinCount="100000" sheet="1" objects="1" scenarios="1" selectLockedCells="1"/>
  <mergeCells count="26">
    <mergeCell ref="C8:F8"/>
    <mergeCell ref="G8:K8"/>
    <mergeCell ref="J9:K9"/>
    <mergeCell ref="C9:H9"/>
    <mergeCell ref="C7:K7"/>
    <mergeCell ref="C45:K45"/>
    <mergeCell ref="C12:C21"/>
    <mergeCell ref="C22:C42"/>
    <mergeCell ref="C43:G43"/>
    <mergeCell ref="C11:D11"/>
    <mergeCell ref="H12:H16"/>
    <mergeCell ref="H17:H21"/>
    <mergeCell ref="H25:H28"/>
    <mergeCell ref="D29:D32"/>
    <mergeCell ref="D33:D35"/>
    <mergeCell ref="D25:D28"/>
    <mergeCell ref="D12:D16"/>
    <mergeCell ref="D17:D21"/>
    <mergeCell ref="D39:D42"/>
    <mergeCell ref="H39:H42"/>
    <mergeCell ref="H36:H38"/>
    <mergeCell ref="D22:D24"/>
    <mergeCell ref="D36:D38"/>
    <mergeCell ref="H29:H32"/>
    <mergeCell ref="H33:H35"/>
    <mergeCell ref="H22:H24"/>
  </mergeCells>
  <phoneticPr fontId="3" type="noConversion"/>
  <conditionalFormatting sqref="C9:H9">
    <cfRule type="cellIs" dxfId="0" priority="1" stopIfTrue="1" operator="equal">
      <formula>"Road Name"</formula>
    </cfRule>
  </conditionalFormatting>
  <pageMargins left="0.31496062992125984" right="0.31496062992125984" top="0.82677165354330717" bottom="0.59055118110236227" header="0.31496062992125984" footer="0.51181102362204722"/>
  <pageSetup paperSize="9" scale="83" orientation="landscape" r:id="rId1"/>
  <headerFooter alignWithMargins="0">
    <oddHeader>&amp;L&amp;G&amp;R&amp;G</oddHeader>
    <oddFooter xml:space="preserve">&amp;L&amp;"Arial,Italic"&amp;8Version 1_15/10/20&amp;C&amp;"Arial,Italic"&amp;8Design Manual - Street Lighting
Appendix F1 - V Category Calculator Tool&amp;R&amp;"Arial,Italic"&amp;8Page &amp;P of &amp;N
</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8"/>
  <sheetViews>
    <sheetView workbookViewId="0">
      <selection activeCell="C20" sqref="C20"/>
    </sheetView>
  </sheetViews>
  <sheetFormatPr defaultRowHeight="12.75"/>
  <cols>
    <col min="3" max="3" width="44.42578125" customWidth="1"/>
  </cols>
  <sheetData>
    <row r="1" spans="1:3" ht="13.5" thickBot="1"/>
    <row r="2" spans="1:3" ht="15.75" thickBot="1">
      <c r="A2" s="100" t="s">
        <v>77</v>
      </c>
      <c r="B2" s="101"/>
      <c r="C2" s="102"/>
    </row>
    <row r="3" spans="1:3">
      <c r="A3" s="59" t="s">
        <v>73</v>
      </c>
      <c r="B3" s="60" t="s">
        <v>74</v>
      </c>
      <c r="C3" s="61" t="s">
        <v>75</v>
      </c>
    </row>
    <row r="4" spans="1:3">
      <c r="A4" s="56">
        <v>1</v>
      </c>
      <c r="B4" s="57">
        <v>44119</v>
      </c>
      <c r="C4" s="58" t="s">
        <v>76</v>
      </c>
    </row>
    <row r="5" spans="1:3">
      <c r="A5" s="56"/>
      <c r="B5" s="57"/>
      <c r="C5" s="58"/>
    </row>
    <row r="6" spans="1:3">
      <c r="A6" s="56"/>
      <c r="B6" s="57"/>
      <c r="C6" s="58"/>
    </row>
    <row r="7" spans="1:3">
      <c r="A7" s="56"/>
      <c r="B7" s="57"/>
      <c r="C7" s="58"/>
    </row>
    <row r="8" spans="1:3">
      <c r="A8" s="56"/>
      <c r="B8" s="57"/>
      <c r="C8" s="58"/>
    </row>
  </sheetData>
  <sheetProtection algorithmName="SHA-512" hashValue="Kzc3aESb00IIAGxyT8H4qkF2R3vjj0e4t96UjN8QMgorDgB9JG2Mm1v+jp7JtZk+R7Ga4YOi33LENltLvjoJfg==" saltValue="lmGVY2A3u5DtRaO0qvE9Yw==" spinCount="100000" sheet="1" objects="1" scenarios="1"/>
  <mergeCells count="1">
    <mergeCell ref="A2:C2"/>
  </mergeCells>
  <pageMargins left="0.70866141732283472" right="0.70866141732283472" top="0.74803149606299213" bottom="0.74803149606299213" header="0.31496062992125984" footer="0.31496062992125984"/>
  <pageSetup paperSize="9" fitToHeight="0" orientation="landscape" r:id="rId1"/>
  <headerFooter>
    <oddFooter xml:space="preserve">&amp;L&amp;"Arial,Italic"&amp;8Version 1_15/10/20&amp;C&amp;"Arial,Italic"&amp;8Design Manual - Street Lighting
Appendix F1 - V Category Calculator Tool&amp;R&amp;"Arial,Italic"&amp;8Page &amp;P of &amp;N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 and NOTES</vt:lpstr>
      <vt:lpstr>Subcategory Selection Tool</vt:lpstr>
      <vt:lpstr>Review</vt:lpstr>
      <vt:lpstr>'INSTRUCTIONS and NOTES'!Print_Area</vt:lpstr>
      <vt:lpstr>'Subcategory Selection Tool'!Print_Area</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2009-07-29T22:28:11Z</cp:lastPrinted>
  <dcterms:created xsi:type="dcterms:W3CDTF">2009-06-03T22:15:18Z</dcterms:created>
  <dcterms:modified xsi:type="dcterms:W3CDTF">2020-10-15T04:29:44Z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-1346228293</vt:i4>
  </property>
  <property fmtid="{D5CDD505-2E9C-101B-9397-08002B2CF9AE}" pid="3" name="_NewReviewCycle">
    <vt:lpwstr/>
  </property>
  <property fmtid="{D5CDD505-2E9C-101B-9397-08002B2CF9AE}" pid="4" name="_ReviewingToolsShownOnce">
    <vt:lpwstr/>
  </property>
</Properties>
</file>